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622AB7A9-BEB1-4AEB-B426-8FA018C4C864}" xr6:coauthVersionLast="45" xr6:coauthVersionMax="45" xr10:uidLastSave="{00000000-0000-0000-0000-000000000000}"/>
  <bookViews>
    <workbookView xWindow="-108" yWindow="-108" windowWidth="23256" windowHeight="12576" xr2:uid="{BAB4841F-14EE-4C2A-B164-D591788150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4" i="1" l="1"/>
  <c r="G104" i="1"/>
  <c r="D104" i="1"/>
  <c r="C104" i="1"/>
  <c r="J23" i="1" l="1"/>
  <c r="I23" i="1"/>
  <c r="H23" i="1"/>
  <c r="G23" i="1"/>
  <c r="F23" i="1"/>
  <c r="D23" i="1"/>
  <c r="C23" i="1"/>
  <c r="I97" i="1" l="1"/>
  <c r="G97" i="1"/>
  <c r="D97" i="1"/>
  <c r="C97" i="1"/>
  <c r="I111" i="1"/>
  <c r="G111" i="1"/>
  <c r="D111" i="1"/>
  <c r="C111" i="1"/>
  <c r="K88" i="1" l="1"/>
  <c r="J88" i="1"/>
  <c r="I88" i="1"/>
  <c r="H88" i="1"/>
  <c r="G88" i="1"/>
  <c r="F88" i="1"/>
  <c r="E88" i="1"/>
  <c r="D88" i="1"/>
  <c r="C88" i="1"/>
  <c r="K81" i="1"/>
  <c r="J81" i="1"/>
  <c r="I81" i="1"/>
  <c r="H81" i="1"/>
  <c r="G81" i="1"/>
  <c r="F81" i="1"/>
  <c r="E81" i="1"/>
  <c r="D81" i="1"/>
  <c r="C81" i="1"/>
  <c r="K74" i="1"/>
  <c r="J74" i="1"/>
  <c r="I74" i="1"/>
  <c r="H74" i="1"/>
  <c r="G74" i="1"/>
  <c r="F74" i="1"/>
  <c r="E74" i="1"/>
  <c r="D74" i="1"/>
  <c r="C74" i="1"/>
  <c r="K66" i="1" l="1"/>
  <c r="J66" i="1"/>
  <c r="I66" i="1"/>
  <c r="H66" i="1"/>
  <c r="G66" i="1"/>
  <c r="E66" i="1"/>
  <c r="D66" i="1"/>
  <c r="C66" i="1"/>
  <c r="K61" i="1"/>
  <c r="J61" i="1"/>
  <c r="I61" i="1"/>
  <c r="H61" i="1"/>
  <c r="G61" i="1"/>
  <c r="F61" i="1"/>
  <c r="E61" i="1"/>
  <c r="D61" i="1"/>
  <c r="C61" i="1"/>
  <c r="K56" i="1"/>
  <c r="J56" i="1"/>
  <c r="I56" i="1"/>
  <c r="H56" i="1"/>
  <c r="G56" i="1"/>
  <c r="F56" i="1"/>
  <c r="E56" i="1"/>
  <c r="D56" i="1"/>
  <c r="C56" i="1"/>
  <c r="K46" i="1"/>
  <c r="J46" i="1"/>
  <c r="I46" i="1"/>
  <c r="H46" i="1"/>
  <c r="G46" i="1"/>
  <c r="F46" i="1"/>
  <c r="E46" i="1"/>
  <c r="D46" i="1"/>
  <c r="C46" i="1"/>
  <c r="K39" i="1"/>
  <c r="J39" i="1"/>
  <c r="I39" i="1"/>
  <c r="H39" i="1"/>
  <c r="G39" i="1"/>
  <c r="F39" i="1"/>
  <c r="E39" i="1"/>
  <c r="D39" i="1"/>
  <c r="C39" i="1"/>
  <c r="K32" i="1"/>
  <c r="J32" i="1"/>
  <c r="I32" i="1"/>
  <c r="H32" i="1"/>
  <c r="G32" i="1"/>
  <c r="F32" i="1"/>
  <c r="E32" i="1"/>
  <c r="D32" i="1"/>
  <c r="C32" i="1"/>
  <c r="K15" i="1"/>
  <c r="I15" i="1"/>
  <c r="K7" i="1" l="1"/>
  <c r="G7" i="1"/>
  <c r="J7" i="1"/>
  <c r="J15" i="1" l="1"/>
  <c r="I7" i="1" l="1"/>
  <c r="K23" i="1"/>
  <c r="H15" i="1" l="1"/>
  <c r="H7" i="1"/>
  <c r="G15" i="1"/>
  <c r="F15" i="1"/>
  <c r="E15" i="1"/>
  <c r="D15" i="1"/>
  <c r="C15" i="1"/>
  <c r="F7" i="1"/>
  <c r="E7" i="1"/>
  <c r="D7" i="1"/>
  <c r="C7" i="1"/>
</calcChain>
</file>

<file path=xl/sharedStrings.xml><?xml version="1.0" encoding="utf-8"?>
<sst xmlns="http://schemas.openxmlformats.org/spreadsheetml/2006/main" count="152" uniqueCount="47">
  <si>
    <t>Caledonia</t>
  </si>
  <si>
    <t>Essex</t>
  </si>
  <si>
    <t>Orleans</t>
  </si>
  <si>
    <t>Washington</t>
  </si>
  <si>
    <t># New Cases</t>
  </si>
  <si>
    <t># Motions</t>
  </si>
  <si>
    <t>Criminal (cr)</t>
  </si>
  <si>
    <t>Domestic (dm)</t>
  </si>
  <si>
    <t>RFA (fa)</t>
  </si>
  <si>
    <t>Juvenile (jv)</t>
  </si>
  <si>
    <t>Civil (cv)</t>
  </si>
  <si>
    <t>Small Claims (sc)</t>
  </si>
  <si>
    <t>Probate (pr)</t>
  </si>
  <si>
    <t>Mental Health  (mh)</t>
  </si>
  <si>
    <t>Stalking (sa)</t>
  </si>
  <si>
    <t>TOTAL</t>
  </si>
  <si>
    <t># Hearings cancelled</t>
  </si>
  <si>
    <t>Addison</t>
  </si>
  <si>
    <t>Bennington</t>
  </si>
  <si>
    <t>Rutland</t>
  </si>
  <si>
    <t>Chittenden</t>
  </si>
  <si>
    <t xml:space="preserve"> </t>
  </si>
  <si>
    <t>Franklin</t>
  </si>
  <si>
    <t>Grand Isle</t>
  </si>
  <si>
    <t>Lamoille</t>
  </si>
  <si>
    <t>Windsor</t>
  </si>
  <si>
    <t>Windham</t>
  </si>
  <si>
    <t>Orange</t>
  </si>
  <si>
    <t>Wndham</t>
  </si>
  <si>
    <t>CA/EX/OS/WN</t>
  </si>
  <si>
    <t>AN/BN/RD</t>
  </si>
  <si>
    <t>CN</t>
  </si>
  <si>
    <t>FN/GI/LE</t>
  </si>
  <si>
    <t>WR/WM/OE</t>
  </si>
  <si>
    <t>JB HEARINGS TO BE SET</t>
  </si>
  <si>
    <t>COUNTY</t>
  </si>
  <si>
    <t>NON-CSD CASES</t>
  </si>
  <si>
    <t>CSD CASES</t>
  </si>
  <si>
    <t>TOTAL CASES</t>
  </si>
  <si>
    <t>60 DAYS OLD</t>
  </si>
  <si>
    <t>%</t>
  </si>
  <si>
    <t>90 DAYS OLD</t>
  </si>
  <si>
    <t>120 DAYS OLD</t>
  </si>
  <si>
    <t>180 DAYS OLD</t>
  </si>
  <si>
    <t># New Cases (&amp; motions)</t>
  </si>
  <si>
    <t># Motions (see above)</t>
  </si>
  <si>
    <t>JB HEARINGS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</si>
</sst>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0" fillId="0" borderId="0" xfId="0" applyNumberFormat="1"/>
    <xf numFmtId="0" fontId="5" fillId="0" borderId="0" xfId="0" applyFont="1"/>
    <xf numFmtId="0" fontId="0" fillId="2" borderId="0" xfId="0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67FE-A2A0-4846-AF45-24F5502C39EE}">
  <sheetPr>
    <pageSetUpPr fitToPage="1"/>
  </sheetPr>
  <dimension ref="A1:L131"/>
  <sheetViews>
    <sheetView tabSelected="1" topLeftCell="A70" workbookViewId="0">
      <selection activeCell="J65" sqref="J65"/>
    </sheetView>
  </sheetViews>
  <sheetFormatPr defaultRowHeight="14.4" x14ac:dyDescent="0.3"/>
  <cols>
    <col min="1" max="1" width="24.88671875" bestFit="1" customWidth="1"/>
    <col min="3" max="3" width="16.5546875" bestFit="1" customWidth="1"/>
    <col min="4" max="4" width="19.88671875" bestFit="1" customWidth="1"/>
    <col min="5" max="5" width="11.44140625" bestFit="1" customWidth="1"/>
    <col min="6" max="6" width="16.44140625" bestFit="1" customWidth="1"/>
    <col min="7" max="7" width="11.88671875" bestFit="1" customWidth="1"/>
    <col min="8" max="8" width="22.33203125" bestFit="1" customWidth="1"/>
    <col min="9" max="9" width="16.44140625" bestFit="1" customWidth="1"/>
    <col min="10" max="10" width="27" bestFit="1" customWidth="1"/>
    <col min="11" max="11" width="16.44140625" bestFit="1" customWidth="1"/>
  </cols>
  <sheetData>
    <row r="1" spans="1:11" ht="21" x14ac:dyDescent="0.4">
      <c r="A1" s="6" t="s">
        <v>29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</row>
    <row r="2" spans="1:11" ht="18" x14ac:dyDescent="0.35">
      <c r="A2" s="3" t="s">
        <v>4</v>
      </c>
    </row>
    <row r="3" spans="1:11" x14ac:dyDescent="0.3">
      <c r="A3" t="s">
        <v>0</v>
      </c>
      <c r="C3">
        <v>41</v>
      </c>
      <c r="D3">
        <v>7</v>
      </c>
      <c r="E3">
        <v>13</v>
      </c>
      <c r="F3">
        <v>2</v>
      </c>
      <c r="G3">
        <v>19</v>
      </c>
      <c r="H3">
        <v>6</v>
      </c>
      <c r="I3">
        <v>31</v>
      </c>
      <c r="J3">
        <v>0</v>
      </c>
      <c r="K3">
        <v>4</v>
      </c>
    </row>
    <row r="4" spans="1:11" x14ac:dyDescent="0.3">
      <c r="A4" t="s">
        <v>1</v>
      </c>
      <c r="C4">
        <v>9</v>
      </c>
      <c r="D4">
        <v>6</v>
      </c>
      <c r="E4">
        <v>5</v>
      </c>
      <c r="F4">
        <v>0</v>
      </c>
      <c r="G4">
        <v>6</v>
      </c>
      <c r="H4">
        <v>3</v>
      </c>
      <c r="I4">
        <v>6</v>
      </c>
      <c r="J4">
        <v>0</v>
      </c>
      <c r="K4">
        <v>0</v>
      </c>
    </row>
    <row r="5" spans="1:11" x14ac:dyDescent="0.3">
      <c r="A5" t="s">
        <v>2</v>
      </c>
      <c r="C5">
        <v>57</v>
      </c>
      <c r="D5">
        <v>15</v>
      </c>
      <c r="E5">
        <v>16</v>
      </c>
      <c r="F5">
        <v>15</v>
      </c>
      <c r="G5">
        <v>14</v>
      </c>
      <c r="H5">
        <v>10</v>
      </c>
      <c r="I5">
        <v>7</v>
      </c>
      <c r="J5">
        <v>0</v>
      </c>
      <c r="K5">
        <v>8</v>
      </c>
    </row>
    <row r="6" spans="1:11" x14ac:dyDescent="0.3">
      <c r="A6" t="s">
        <v>3</v>
      </c>
      <c r="C6">
        <v>110</v>
      </c>
      <c r="D6">
        <v>22</v>
      </c>
      <c r="E6">
        <v>36</v>
      </c>
      <c r="F6">
        <v>25</v>
      </c>
      <c r="G6">
        <v>53</v>
      </c>
      <c r="H6">
        <v>21</v>
      </c>
      <c r="I6">
        <v>43</v>
      </c>
      <c r="J6">
        <v>12</v>
      </c>
      <c r="K6">
        <v>2</v>
      </c>
    </row>
    <row r="7" spans="1:11" x14ac:dyDescent="0.3">
      <c r="A7" s="1" t="s">
        <v>15</v>
      </c>
      <c r="C7">
        <f t="shared" ref="C7:I7" si="0">SUM(C3:C6)</f>
        <v>217</v>
      </c>
      <c r="D7">
        <f t="shared" si="0"/>
        <v>50</v>
      </c>
      <c r="E7">
        <f t="shared" si="0"/>
        <v>70</v>
      </c>
      <c r="F7">
        <f t="shared" si="0"/>
        <v>42</v>
      </c>
      <c r="G7">
        <f>SUM(G3:G6)</f>
        <v>92</v>
      </c>
      <c r="H7">
        <f t="shared" si="0"/>
        <v>40</v>
      </c>
      <c r="I7">
        <f t="shared" si="0"/>
        <v>87</v>
      </c>
      <c r="J7">
        <f>SUM(J3:J6)</f>
        <v>12</v>
      </c>
      <c r="K7">
        <f>SUM(K3:K6)</f>
        <v>14</v>
      </c>
    </row>
    <row r="10" spans="1:11" ht="18" x14ac:dyDescent="0.35">
      <c r="A10" s="3" t="s">
        <v>5</v>
      </c>
    </row>
    <row r="11" spans="1:11" x14ac:dyDescent="0.3">
      <c r="A11" t="s">
        <v>0</v>
      </c>
      <c r="C11">
        <v>122</v>
      </c>
      <c r="D11">
        <v>65</v>
      </c>
      <c r="E11">
        <v>4</v>
      </c>
      <c r="F11">
        <v>19</v>
      </c>
      <c r="G11">
        <v>165</v>
      </c>
      <c r="H11">
        <v>0</v>
      </c>
      <c r="I11">
        <v>116</v>
      </c>
      <c r="J11">
        <v>1</v>
      </c>
      <c r="K11">
        <v>0</v>
      </c>
    </row>
    <row r="12" spans="1:11" x14ac:dyDescent="0.3">
      <c r="A12" t="s">
        <v>1</v>
      </c>
      <c r="C12">
        <v>47</v>
      </c>
      <c r="D12">
        <v>20</v>
      </c>
      <c r="E12">
        <v>3</v>
      </c>
      <c r="F12">
        <v>0</v>
      </c>
      <c r="G12">
        <v>23</v>
      </c>
      <c r="H12">
        <v>4</v>
      </c>
      <c r="I12">
        <v>16</v>
      </c>
      <c r="J12">
        <v>0</v>
      </c>
      <c r="K12">
        <v>0</v>
      </c>
    </row>
    <row r="13" spans="1:11" x14ac:dyDescent="0.3">
      <c r="A13" t="s">
        <v>2</v>
      </c>
      <c r="C13">
        <v>121</v>
      </c>
      <c r="D13">
        <v>116</v>
      </c>
      <c r="E13">
        <v>14</v>
      </c>
      <c r="F13">
        <v>25</v>
      </c>
      <c r="G13">
        <v>162</v>
      </c>
      <c r="H13">
        <v>17</v>
      </c>
      <c r="I13">
        <v>67</v>
      </c>
      <c r="J13">
        <v>0</v>
      </c>
      <c r="K13">
        <v>1</v>
      </c>
    </row>
    <row r="14" spans="1:11" x14ac:dyDescent="0.3">
      <c r="A14" t="s">
        <v>3</v>
      </c>
      <c r="C14">
        <v>116</v>
      </c>
      <c r="D14">
        <v>75</v>
      </c>
      <c r="E14">
        <v>10</v>
      </c>
      <c r="F14">
        <v>71</v>
      </c>
      <c r="G14">
        <v>271</v>
      </c>
      <c r="H14">
        <v>33</v>
      </c>
      <c r="I14">
        <v>153</v>
      </c>
      <c r="J14">
        <v>12</v>
      </c>
      <c r="K14">
        <v>1</v>
      </c>
    </row>
    <row r="15" spans="1:11" x14ac:dyDescent="0.3">
      <c r="A15" s="1" t="s">
        <v>15</v>
      </c>
      <c r="C15">
        <f t="shared" ref="C15:J15" si="1">SUM(C11:C14)</f>
        <v>406</v>
      </c>
      <c r="D15">
        <f t="shared" si="1"/>
        <v>276</v>
      </c>
      <c r="E15">
        <f t="shared" si="1"/>
        <v>31</v>
      </c>
      <c r="F15">
        <f t="shared" si="1"/>
        <v>115</v>
      </c>
      <c r="G15">
        <f t="shared" si="1"/>
        <v>621</v>
      </c>
      <c r="H15">
        <f t="shared" si="1"/>
        <v>54</v>
      </c>
      <c r="I15">
        <f>SUM(I11:I14)</f>
        <v>352</v>
      </c>
      <c r="J15">
        <f t="shared" si="1"/>
        <v>13</v>
      </c>
      <c r="K15">
        <f>SUM(K11:K14)</f>
        <v>2</v>
      </c>
    </row>
    <row r="18" spans="1:11" ht="18" x14ac:dyDescent="0.35">
      <c r="A18" s="3" t="s">
        <v>16</v>
      </c>
    </row>
    <row r="19" spans="1:11" x14ac:dyDescent="0.3">
      <c r="A19" t="s">
        <v>0</v>
      </c>
      <c r="C19">
        <v>280</v>
      </c>
      <c r="D19">
        <v>144</v>
      </c>
      <c r="E19">
        <v>4</v>
      </c>
      <c r="F19">
        <v>69</v>
      </c>
      <c r="G19">
        <v>73</v>
      </c>
      <c r="H19">
        <v>17</v>
      </c>
      <c r="I19">
        <v>72</v>
      </c>
      <c r="J19">
        <v>1</v>
      </c>
      <c r="K19">
        <v>0</v>
      </c>
    </row>
    <row r="20" spans="1:11" x14ac:dyDescent="0.3">
      <c r="A20" t="s">
        <v>1</v>
      </c>
      <c r="C20">
        <v>14</v>
      </c>
      <c r="D20">
        <v>25</v>
      </c>
      <c r="E20">
        <v>1</v>
      </c>
      <c r="F20">
        <v>4</v>
      </c>
      <c r="G20">
        <v>17</v>
      </c>
      <c r="H20">
        <v>7</v>
      </c>
      <c r="I20">
        <v>3</v>
      </c>
      <c r="J20">
        <v>0</v>
      </c>
      <c r="K20">
        <v>0</v>
      </c>
    </row>
    <row r="21" spans="1:11" x14ac:dyDescent="0.3">
      <c r="A21" t="s">
        <v>2</v>
      </c>
      <c r="C21">
        <v>551</v>
      </c>
      <c r="D21">
        <v>180</v>
      </c>
      <c r="E21">
        <v>1</v>
      </c>
      <c r="F21">
        <v>129</v>
      </c>
      <c r="G21">
        <v>81</v>
      </c>
      <c r="H21">
        <v>38</v>
      </c>
      <c r="I21">
        <v>24</v>
      </c>
      <c r="J21">
        <v>0</v>
      </c>
      <c r="K21">
        <v>0</v>
      </c>
    </row>
    <row r="22" spans="1:11" x14ac:dyDescent="0.3">
      <c r="A22" t="s">
        <v>3</v>
      </c>
      <c r="C22">
        <v>1012</v>
      </c>
      <c r="D22">
        <v>226</v>
      </c>
      <c r="E22">
        <v>3</v>
      </c>
      <c r="F22">
        <v>210</v>
      </c>
      <c r="G22">
        <v>121</v>
      </c>
      <c r="H22">
        <v>26</v>
      </c>
      <c r="I22">
        <v>48</v>
      </c>
      <c r="J22">
        <v>31</v>
      </c>
      <c r="K22">
        <v>0</v>
      </c>
    </row>
    <row r="23" spans="1:11" x14ac:dyDescent="0.3">
      <c r="A23" s="1" t="s">
        <v>15</v>
      </c>
      <c r="C23">
        <f>SUM(C19:C22)</f>
        <v>1857</v>
      </c>
      <c r="D23">
        <f>SUM(D19:D22)</f>
        <v>575</v>
      </c>
      <c r="E23">
        <v>8</v>
      </c>
      <c r="F23">
        <f>SUM(F19:F22)</f>
        <v>412</v>
      </c>
      <c r="G23">
        <f>SUM(G19:G22)</f>
        <v>292</v>
      </c>
      <c r="H23">
        <f>SUM(H19:H22)</f>
        <v>88</v>
      </c>
      <c r="I23">
        <f>SUM(I19:I22)</f>
        <v>147</v>
      </c>
      <c r="J23">
        <f>SUM(J19:J22)</f>
        <v>32</v>
      </c>
      <c r="K23">
        <f t="shared" ref="K23" si="2">SUM(K19:K22)</f>
        <v>0</v>
      </c>
    </row>
    <row r="27" spans="1:11" ht="21" x14ac:dyDescent="0.4">
      <c r="A27" s="6" t="s">
        <v>30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2" t="s">
        <v>13</v>
      </c>
      <c r="K27" s="2" t="s">
        <v>14</v>
      </c>
    </row>
    <row r="28" spans="1:11" ht="18" x14ac:dyDescent="0.35">
      <c r="A28" s="3" t="s">
        <v>4</v>
      </c>
    </row>
    <row r="29" spans="1:11" x14ac:dyDescent="0.3">
      <c r="A29" t="s">
        <v>17</v>
      </c>
      <c r="C29">
        <v>39</v>
      </c>
      <c r="D29">
        <v>7</v>
      </c>
      <c r="E29">
        <v>6</v>
      </c>
      <c r="F29">
        <v>6</v>
      </c>
      <c r="G29">
        <v>12</v>
      </c>
      <c r="H29">
        <v>11</v>
      </c>
      <c r="I29">
        <v>22</v>
      </c>
      <c r="J29">
        <v>0</v>
      </c>
      <c r="K29">
        <v>4</v>
      </c>
    </row>
    <row r="30" spans="1:11" x14ac:dyDescent="0.3">
      <c r="A30" t="s">
        <v>18</v>
      </c>
      <c r="C30">
        <v>84</v>
      </c>
      <c r="D30">
        <v>3</v>
      </c>
      <c r="E30">
        <v>21</v>
      </c>
      <c r="F30">
        <v>7</v>
      </c>
      <c r="G30">
        <v>16</v>
      </c>
      <c r="H30">
        <v>13</v>
      </c>
      <c r="I30">
        <v>15</v>
      </c>
      <c r="J30">
        <v>1</v>
      </c>
      <c r="K30">
        <v>7</v>
      </c>
    </row>
    <row r="31" spans="1:11" x14ac:dyDescent="0.3">
      <c r="A31" t="s">
        <v>19</v>
      </c>
      <c r="C31">
        <v>66</v>
      </c>
      <c r="D31">
        <v>22</v>
      </c>
      <c r="E31">
        <v>40</v>
      </c>
      <c r="F31">
        <v>3</v>
      </c>
      <c r="G31">
        <v>47</v>
      </c>
      <c r="H31">
        <v>24</v>
      </c>
      <c r="I31">
        <v>39</v>
      </c>
      <c r="J31">
        <v>5</v>
      </c>
      <c r="K31">
        <v>13</v>
      </c>
    </row>
    <row r="32" spans="1:11" x14ac:dyDescent="0.3">
      <c r="A32" s="1" t="s">
        <v>15</v>
      </c>
      <c r="C32">
        <f t="shared" ref="C32:K32" si="3">SUM(C29:C31)</f>
        <v>189</v>
      </c>
      <c r="D32">
        <f t="shared" si="3"/>
        <v>32</v>
      </c>
      <c r="E32">
        <f t="shared" si="3"/>
        <v>67</v>
      </c>
      <c r="F32">
        <f t="shared" si="3"/>
        <v>16</v>
      </c>
      <c r="G32">
        <f t="shared" si="3"/>
        <v>75</v>
      </c>
      <c r="H32">
        <f t="shared" si="3"/>
        <v>48</v>
      </c>
      <c r="I32">
        <f t="shared" si="3"/>
        <v>76</v>
      </c>
      <c r="J32">
        <f t="shared" si="3"/>
        <v>6</v>
      </c>
      <c r="K32">
        <f t="shared" si="3"/>
        <v>24</v>
      </c>
    </row>
    <row r="35" spans="1:11" ht="18" x14ac:dyDescent="0.35">
      <c r="A35" s="3" t="s">
        <v>5</v>
      </c>
    </row>
    <row r="36" spans="1:11" x14ac:dyDescent="0.3">
      <c r="A36" t="s">
        <v>17</v>
      </c>
      <c r="C36">
        <v>8</v>
      </c>
      <c r="D36">
        <v>43</v>
      </c>
      <c r="E36">
        <v>13</v>
      </c>
      <c r="F36">
        <v>49</v>
      </c>
      <c r="G36">
        <v>47</v>
      </c>
      <c r="H36">
        <v>3</v>
      </c>
      <c r="I36">
        <v>0</v>
      </c>
      <c r="J36">
        <v>0</v>
      </c>
      <c r="K36">
        <v>7</v>
      </c>
    </row>
    <row r="37" spans="1:11" x14ac:dyDescent="0.3">
      <c r="A37" t="s">
        <v>18</v>
      </c>
      <c r="C37">
        <v>103</v>
      </c>
      <c r="D37">
        <v>93</v>
      </c>
      <c r="E37">
        <v>18</v>
      </c>
      <c r="F37">
        <v>55</v>
      </c>
      <c r="G37">
        <v>72</v>
      </c>
      <c r="H37">
        <v>3</v>
      </c>
      <c r="I37">
        <v>0</v>
      </c>
      <c r="J37">
        <v>0</v>
      </c>
      <c r="K37">
        <v>13</v>
      </c>
    </row>
    <row r="38" spans="1:11" x14ac:dyDescent="0.3">
      <c r="A38" t="s">
        <v>19</v>
      </c>
      <c r="C38">
        <v>59</v>
      </c>
      <c r="D38">
        <v>163</v>
      </c>
      <c r="E38">
        <v>11</v>
      </c>
      <c r="F38">
        <v>21</v>
      </c>
      <c r="G38">
        <v>170</v>
      </c>
      <c r="H38">
        <v>4</v>
      </c>
      <c r="I38">
        <v>0</v>
      </c>
      <c r="J38">
        <v>0</v>
      </c>
      <c r="K38">
        <v>3</v>
      </c>
    </row>
    <row r="39" spans="1:11" x14ac:dyDescent="0.3">
      <c r="A39" s="1" t="s">
        <v>15</v>
      </c>
      <c r="C39">
        <f t="shared" ref="C39:K39" si="4">SUM(C36:C38)</f>
        <v>170</v>
      </c>
      <c r="D39">
        <f t="shared" si="4"/>
        <v>299</v>
      </c>
      <c r="E39">
        <f t="shared" si="4"/>
        <v>42</v>
      </c>
      <c r="F39">
        <f t="shared" si="4"/>
        <v>125</v>
      </c>
      <c r="G39">
        <f t="shared" si="4"/>
        <v>289</v>
      </c>
      <c r="H39">
        <f t="shared" si="4"/>
        <v>10</v>
      </c>
      <c r="I39">
        <f t="shared" si="4"/>
        <v>0</v>
      </c>
      <c r="J39">
        <f t="shared" si="4"/>
        <v>0</v>
      </c>
      <c r="K39">
        <f t="shared" si="4"/>
        <v>23</v>
      </c>
    </row>
    <row r="42" spans="1:11" ht="18" x14ac:dyDescent="0.35">
      <c r="A42" s="3" t="s">
        <v>16</v>
      </c>
    </row>
    <row r="43" spans="1:11" x14ac:dyDescent="0.3">
      <c r="A43" t="s">
        <v>17</v>
      </c>
      <c r="C43">
        <v>253</v>
      </c>
      <c r="D43">
        <v>150</v>
      </c>
      <c r="E43">
        <v>4</v>
      </c>
      <c r="F43">
        <v>101</v>
      </c>
      <c r="G43">
        <v>9</v>
      </c>
      <c r="H43">
        <v>37</v>
      </c>
      <c r="I43">
        <v>0</v>
      </c>
      <c r="J43">
        <v>0</v>
      </c>
      <c r="K43">
        <v>7</v>
      </c>
    </row>
    <row r="44" spans="1:11" x14ac:dyDescent="0.3">
      <c r="A44" t="s">
        <v>18</v>
      </c>
      <c r="C44">
        <v>1093</v>
      </c>
      <c r="D44">
        <v>254</v>
      </c>
      <c r="E44">
        <v>19</v>
      </c>
      <c r="F44">
        <v>191</v>
      </c>
      <c r="G44">
        <v>18</v>
      </c>
      <c r="H44">
        <v>3</v>
      </c>
      <c r="I44">
        <v>28</v>
      </c>
      <c r="J44">
        <v>0</v>
      </c>
      <c r="K44">
        <v>6</v>
      </c>
    </row>
    <row r="45" spans="1:11" x14ac:dyDescent="0.3">
      <c r="A45" t="s">
        <v>19</v>
      </c>
      <c r="C45">
        <v>1234</v>
      </c>
      <c r="D45">
        <v>402</v>
      </c>
      <c r="E45">
        <v>2</v>
      </c>
      <c r="F45">
        <v>351</v>
      </c>
      <c r="G45">
        <v>191</v>
      </c>
      <c r="H45">
        <v>89</v>
      </c>
      <c r="I45">
        <v>45</v>
      </c>
      <c r="J45">
        <v>0</v>
      </c>
      <c r="K45">
        <v>0</v>
      </c>
    </row>
    <row r="46" spans="1:11" x14ac:dyDescent="0.3">
      <c r="A46" s="1" t="s">
        <v>15</v>
      </c>
      <c r="C46">
        <f t="shared" ref="C46:K46" si="5">SUM(C43:C45)</f>
        <v>2580</v>
      </c>
      <c r="D46">
        <f t="shared" si="5"/>
        <v>806</v>
      </c>
      <c r="E46">
        <f t="shared" si="5"/>
        <v>25</v>
      </c>
      <c r="F46">
        <f t="shared" si="5"/>
        <v>643</v>
      </c>
      <c r="G46">
        <f t="shared" si="5"/>
        <v>218</v>
      </c>
      <c r="H46">
        <f t="shared" si="5"/>
        <v>129</v>
      </c>
      <c r="I46">
        <f t="shared" si="5"/>
        <v>73</v>
      </c>
      <c r="J46">
        <f t="shared" si="5"/>
        <v>0</v>
      </c>
      <c r="K46">
        <f t="shared" si="5"/>
        <v>13</v>
      </c>
    </row>
    <row r="53" spans="1:11" ht="21" x14ac:dyDescent="0.4">
      <c r="A53" s="6" t="s">
        <v>31</v>
      </c>
      <c r="C53" s="2" t="s">
        <v>6</v>
      </c>
      <c r="D53" s="2" t="s">
        <v>7</v>
      </c>
      <c r="E53" s="2" t="s">
        <v>8</v>
      </c>
      <c r="F53" s="2" t="s">
        <v>9</v>
      </c>
      <c r="G53" s="2" t="s">
        <v>10</v>
      </c>
      <c r="H53" s="2" t="s">
        <v>11</v>
      </c>
      <c r="I53" s="2" t="s">
        <v>12</v>
      </c>
      <c r="J53" s="2" t="s">
        <v>13</v>
      </c>
      <c r="K53" s="2" t="s">
        <v>14</v>
      </c>
    </row>
    <row r="54" spans="1:11" ht="18" x14ac:dyDescent="0.35">
      <c r="A54" s="3" t="s">
        <v>4</v>
      </c>
    </row>
    <row r="55" spans="1:11" x14ac:dyDescent="0.3">
      <c r="A55" t="s">
        <v>20</v>
      </c>
      <c r="C55">
        <v>204</v>
      </c>
      <c r="D55">
        <v>66</v>
      </c>
      <c r="E55">
        <v>60</v>
      </c>
      <c r="F55">
        <v>12</v>
      </c>
      <c r="G55">
        <v>90</v>
      </c>
      <c r="H55">
        <v>88</v>
      </c>
      <c r="I55">
        <v>145</v>
      </c>
      <c r="J55">
        <v>25</v>
      </c>
      <c r="K55">
        <v>27</v>
      </c>
    </row>
    <row r="56" spans="1:11" x14ac:dyDescent="0.3">
      <c r="A56" s="1" t="s">
        <v>15</v>
      </c>
      <c r="C56">
        <f t="shared" ref="C56:K56" si="6">SUM(C55:C55)</f>
        <v>204</v>
      </c>
      <c r="D56">
        <f t="shared" si="6"/>
        <v>66</v>
      </c>
      <c r="E56">
        <f t="shared" si="6"/>
        <v>60</v>
      </c>
      <c r="F56">
        <f t="shared" si="6"/>
        <v>12</v>
      </c>
      <c r="G56">
        <f t="shared" si="6"/>
        <v>90</v>
      </c>
      <c r="H56">
        <f t="shared" si="6"/>
        <v>88</v>
      </c>
      <c r="I56">
        <f t="shared" si="6"/>
        <v>145</v>
      </c>
      <c r="J56">
        <f t="shared" si="6"/>
        <v>25</v>
      </c>
      <c r="K56">
        <f t="shared" si="6"/>
        <v>27</v>
      </c>
    </row>
    <row r="59" spans="1:11" ht="18" x14ac:dyDescent="0.35">
      <c r="A59" s="3" t="s">
        <v>5</v>
      </c>
    </row>
    <row r="60" spans="1:11" x14ac:dyDescent="0.3">
      <c r="A60" t="s">
        <v>20</v>
      </c>
      <c r="C60">
        <v>402</v>
      </c>
      <c r="D60">
        <v>43</v>
      </c>
      <c r="E60" t="s">
        <v>21</v>
      </c>
      <c r="F60">
        <v>53</v>
      </c>
      <c r="G60">
        <v>216</v>
      </c>
      <c r="H60">
        <v>36</v>
      </c>
      <c r="I60">
        <v>308</v>
      </c>
      <c r="J60">
        <v>25</v>
      </c>
      <c r="K60" t="s">
        <v>21</v>
      </c>
    </row>
    <row r="61" spans="1:11" x14ac:dyDescent="0.3">
      <c r="A61" s="1" t="s">
        <v>15</v>
      </c>
      <c r="C61">
        <f t="shared" ref="C61:K61" si="7">SUM(C60:C60)</f>
        <v>402</v>
      </c>
      <c r="D61">
        <f t="shared" si="7"/>
        <v>43</v>
      </c>
      <c r="E61">
        <f t="shared" si="7"/>
        <v>0</v>
      </c>
      <c r="F61">
        <f t="shared" si="7"/>
        <v>53</v>
      </c>
      <c r="G61">
        <f t="shared" si="7"/>
        <v>216</v>
      </c>
      <c r="H61">
        <f t="shared" si="7"/>
        <v>36</v>
      </c>
      <c r="I61">
        <f t="shared" si="7"/>
        <v>308</v>
      </c>
      <c r="J61">
        <f t="shared" si="7"/>
        <v>25</v>
      </c>
      <c r="K61">
        <f t="shared" si="7"/>
        <v>0</v>
      </c>
    </row>
    <row r="64" spans="1:11" ht="18" x14ac:dyDescent="0.35">
      <c r="A64" s="3" t="s">
        <v>16</v>
      </c>
    </row>
    <row r="65" spans="1:11" x14ac:dyDescent="0.3">
      <c r="A65" t="s">
        <v>20</v>
      </c>
      <c r="C65">
        <v>1974</v>
      </c>
      <c r="D65">
        <v>308</v>
      </c>
      <c r="E65">
        <v>10</v>
      </c>
      <c r="F65">
        <v>348</v>
      </c>
      <c r="G65">
        <v>179</v>
      </c>
      <c r="H65">
        <v>77</v>
      </c>
      <c r="I65" s="7">
        <v>57</v>
      </c>
      <c r="J65">
        <v>0</v>
      </c>
      <c r="K65">
        <v>1</v>
      </c>
    </row>
    <row r="66" spans="1:11" x14ac:dyDescent="0.3">
      <c r="A66" s="1" t="s">
        <v>15</v>
      </c>
      <c r="C66">
        <f t="shared" ref="C66:K66" si="8">SUM(C65:C65)</f>
        <v>1974</v>
      </c>
      <c r="D66">
        <f t="shared" si="8"/>
        <v>308</v>
      </c>
      <c r="E66">
        <f t="shared" si="8"/>
        <v>10</v>
      </c>
      <c r="F66">
        <v>348</v>
      </c>
      <c r="G66">
        <f t="shared" si="8"/>
        <v>179</v>
      </c>
      <c r="H66">
        <f t="shared" si="8"/>
        <v>77</v>
      </c>
      <c r="I66">
        <f t="shared" si="8"/>
        <v>57</v>
      </c>
      <c r="J66">
        <f t="shared" si="8"/>
        <v>0</v>
      </c>
      <c r="K66">
        <f t="shared" si="8"/>
        <v>1</v>
      </c>
    </row>
    <row r="69" spans="1:11" ht="21" x14ac:dyDescent="0.4">
      <c r="A69" s="6" t="s">
        <v>32</v>
      </c>
      <c r="C69" s="2" t="s">
        <v>6</v>
      </c>
      <c r="D69" s="2" t="s">
        <v>7</v>
      </c>
      <c r="E69" s="2" t="s">
        <v>8</v>
      </c>
      <c r="F69" s="2" t="s">
        <v>9</v>
      </c>
      <c r="G69" s="2" t="s">
        <v>10</v>
      </c>
      <c r="H69" s="2" t="s">
        <v>11</v>
      </c>
      <c r="I69" s="2" t="s">
        <v>12</v>
      </c>
      <c r="J69" s="2" t="s">
        <v>13</v>
      </c>
      <c r="K69" s="2" t="s">
        <v>14</v>
      </c>
    </row>
    <row r="70" spans="1:11" ht="18" x14ac:dyDescent="0.35">
      <c r="A70" s="3" t="s">
        <v>4</v>
      </c>
    </row>
    <row r="71" spans="1:11" x14ac:dyDescent="0.3">
      <c r="A71" t="s">
        <v>22</v>
      </c>
      <c r="C71">
        <v>29</v>
      </c>
      <c r="D71">
        <v>12</v>
      </c>
      <c r="E71">
        <v>43</v>
      </c>
      <c r="F71">
        <v>7</v>
      </c>
      <c r="G71">
        <v>68</v>
      </c>
      <c r="H71">
        <v>17</v>
      </c>
      <c r="I71">
        <v>18</v>
      </c>
      <c r="J71">
        <v>0</v>
      </c>
      <c r="K71">
        <v>17</v>
      </c>
    </row>
    <row r="72" spans="1:11" x14ac:dyDescent="0.3">
      <c r="A72" t="s">
        <v>23</v>
      </c>
      <c r="C72">
        <v>0</v>
      </c>
      <c r="D72">
        <v>4</v>
      </c>
      <c r="E72">
        <v>4</v>
      </c>
      <c r="F72">
        <v>0</v>
      </c>
      <c r="G72">
        <v>2</v>
      </c>
      <c r="H72">
        <v>2</v>
      </c>
      <c r="I72">
        <v>6</v>
      </c>
      <c r="J72">
        <v>0</v>
      </c>
      <c r="K72">
        <v>0</v>
      </c>
    </row>
    <row r="73" spans="1:11" x14ac:dyDescent="0.3">
      <c r="A73" t="s">
        <v>24</v>
      </c>
      <c r="C73">
        <v>58</v>
      </c>
      <c r="D73">
        <v>8</v>
      </c>
      <c r="E73">
        <v>16</v>
      </c>
      <c r="F73">
        <v>0</v>
      </c>
      <c r="G73">
        <v>8</v>
      </c>
      <c r="H73">
        <v>0</v>
      </c>
      <c r="I73">
        <v>19</v>
      </c>
      <c r="J73">
        <v>0</v>
      </c>
      <c r="K73">
        <v>1</v>
      </c>
    </row>
    <row r="74" spans="1:11" x14ac:dyDescent="0.3">
      <c r="A74" s="1" t="s">
        <v>15</v>
      </c>
      <c r="C74">
        <f t="shared" ref="C74" si="9">SUM(C71:C73)</f>
        <v>87</v>
      </c>
      <c r="D74">
        <f t="shared" ref="D74" si="10">SUM(D71:D73)</f>
        <v>24</v>
      </c>
      <c r="E74">
        <f t="shared" ref="E74" si="11">SUM(E71:E73)</f>
        <v>63</v>
      </c>
      <c r="F74">
        <f t="shared" ref="F74" si="12">SUM(F71:F73)</f>
        <v>7</v>
      </c>
      <c r="G74">
        <f t="shared" ref="G74" si="13">SUM(G71:G73)</f>
        <v>78</v>
      </c>
      <c r="H74">
        <f t="shared" ref="H74" si="14">SUM(H71:H73)</f>
        <v>19</v>
      </c>
      <c r="I74">
        <f t="shared" ref="I74" si="15">SUM(I71:I73)</f>
        <v>43</v>
      </c>
      <c r="J74">
        <f t="shared" ref="J74" si="16">SUM(J71:J73)</f>
        <v>0</v>
      </c>
      <c r="K74">
        <f t="shared" ref="K74" si="17">SUM(K71:K73)</f>
        <v>18</v>
      </c>
    </row>
    <row r="77" spans="1:11" ht="18" x14ac:dyDescent="0.35">
      <c r="A77" s="3" t="s">
        <v>5</v>
      </c>
    </row>
    <row r="78" spans="1:11" x14ac:dyDescent="0.3">
      <c r="A78" t="s">
        <v>22</v>
      </c>
      <c r="C78">
        <v>119</v>
      </c>
      <c r="D78">
        <v>90</v>
      </c>
      <c r="E78">
        <v>12</v>
      </c>
      <c r="F78">
        <v>6</v>
      </c>
      <c r="G78">
        <v>321</v>
      </c>
      <c r="H78">
        <v>0</v>
      </c>
      <c r="I78">
        <v>0</v>
      </c>
      <c r="J78">
        <v>0</v>
      </c>
      <c r="K78">
        <v>0</v>
      </c>
    </row>
    <row r="79" spans="1:11" x14ac:dyDescent="0.3">
      <c r="A79" t="s">
        <v>23</v>
      </c>
      <c r="C79">
        <v>10</v>
      </c>
      <c r="D79">
        <v>21</v>
      </c>
      <c r="E79">
        <v>2</v>
      </c>
      <c r="F79">
        <v>6</v>
      </c>
      <c r="G79">
        <v>44</v>
      </c>
      <c r="H79">
        <v>0</v>
      </c>
      <c r="I79">
        <v>0</v>
      </c>
      <c r="J79">
        <v>0</v>
      </c>
      <c r="K79">
        <v>0</v>
      </c>
    </row>
    <row r="80" spans="1:11" x14ac:dyDescent="0.3">
      <c r="A80" t="s">
        <v>24</v>
      </c>
      <c r="C80">
        <v>20</v>
      </c>
      <c r="D80">
        <v>43</v>
      </c>
      <c r="E80">
        <v>7</v>
      </c>
      <c r="F80">
        <v>8</v>
      </c>
      <c r="G80">
        <v>123</v>
      </c>
      <c r="H80">
        <v>0</v>
      </c>
      <c r="I80">
        <v>0</v>
      </c>
      <c r="J80">
        <v>0</v>
      </c>
      <c r="K80">
        <v>0</v>
      </c>
    </row>
    <row r="81" spans="1:11" x14ac:dyDescent="0.3">
      <c r="A81" s="1" t="s">
        <v>15</v>
      </c>
      <c r="C81">
        <f t="shared" ref="C81" si="18">SUM(C78:C80)</f>
        <v>149</v>
      </c>
      <c r="D81">
        <f t="shared" ref="D81" si="19">SUM(D78:D80)</f>
        <v>154</v>
      </c>
      <c r="E81">
        <f t="shared" ref="E81" si="20">SUM(E78:E80)</f>
        <v>21</v>
      </c>
      <c r="F81">
        <f t="shared" ref="F81" si="21">SUM(F78:F80)</f>
        <v>20</v>
      </c>
      <c r="G81">
        <f t="shared" ref="G81" si="22">SUM(G78:G80)</f>
        <v>488</v>
      </c>
      <c r="H81">
        <f t="shared" ref="H81" si="23">SUM(H78:H80)</f>
        <v>0</v>
      </c>
      <c r="I81">
        <f t="shared" ref="I81" si="24">SUM(I78:I80)</f>
        <v>0</v>
      </c>
      <c r="J81">
        <f t="shared" ref="J81" si="25">SUM(J78:J80)</f>
        <v>0</v>
      </c>
      <c r="K81">
        <f t="shared" ref="K81" si="26">SUM(K78:K80)</f>
        <v>0</v>
      </c>
    </row>
    <row r="84" spans="1:11" ht="18" x14ac:dyDescent="0.35">
      <c r="A84" s="3" t="s">
        <v>16</v>
      </c>
    </row>
    <row r="85" spans="1:11" x14ac:dyDescent="0.3">
      <c r="A85" t="s">
        <v>22</v>
      </c>
      <c r="C85">
        <v>991</v>
      </c>
      <c r="D85">
        <v>179</v>
      </c>
      <c r="E85">
        <v>10</v>
      </c>
      <c r="F85">
        <v>105</v>
      </c>
      <c r="G85">
        <v>109</v>
      </c>
      <c r="H85">
        <v>50</v>
      </c>
      <c r="I85">
        <v>0</v>
      </c>
      <c r="J85">
        <v>0</v>
      </c>
      <c r="K85">
        <v>0</v>
      </c>
    </row>
    <row r="86" spans="1:11" x14ac:dyDescent="0.3">
      <c r="A86" t="s">
        <v>23</v>
      </c>
      <c r="C86">
        <v>23</v>
      </c>
      <c r="D86">
        <v>33</v>
      </c>
      <c r="E86">
        <v>2</v>
      </c>
      <c r="F86">
        <v>29</v>
      </c>
      <c r="G86">
        <v>20</v>
      </c>
      <c r="H86">
        <v>11</v>
      </c>
      <c r="I86">
        <v>0</v>
      </c>
      <c r="J86">
        <v>0</v>
      </c>
      <c r="K86">
        <v>1</v>
      </c>
    </row>
    <row r="87" spans="1:11" x14ac:dyDescent="0.3">
      <c r="A87" t="s">
        <v>24</v>
      </c>
      <c r="C87">
        <v>317</v>
      </c>
      <c r="D87">
        <v>102</v>
      </c>
      <c r="E87">
        <v>5</v>
      </c>
      <c r="F87">
        <v>351</v>
      </c>
      <c r="G87">
        <v>74</v>
      </c>
      <c r="H87">
        <v>28</v>
      </c>
      <c r="I87">
        <v>0</v>
      </c>
      <c r="J87">
        <v>0</v>
      </c>
      <c r="K87">
        <v>0</v>
      </c>
    </row>
    <row r="88" spans="1:11" x14ac:dyDescent="0.3">
      <c r="A88" s="1" t="s">
        <v>15</v>
      </c>
      <c r="C88">
        <f t="shared" ref="C88" si="27">SUM(C85:C87)</f>
        <v>1331</v>
      </c>
      <c r="D88">
        <f t="shared" ref="D88" si="28">SUM(D85:D87)</f>
        <v>314</v>
      </c>
      <c r="E88">
        <f t="shared" ref="E88" si="29">SUM(E85:E87)</f>
        <v>17</v>
      </c>
      <c r="F88">
        <f t="shared" ref="F88" si="30">SUM(F85:F87)</f>
        <v>485</v>
      </c>
      <c r="G88">
        <f t="shared" ref="G88" si="31">SUM(G85:G87)</f>
        <v>203</v>
      </c>
      <c r="H88">
        <f t="shared" ref="H88" si="32">SUM(H85:H87)</f>
        <v>89</v>
      </c>
      <c r="I88">
        <f t="shared" ref="I88" si="33">SUM(I85:I87)</f>
        <v>0</v>
      </c>
      <c r="J88">
        <f t="shared" ref="J88" si="34">SUM(J85:J87)</f>
        <v>0</v>
      </c>
      <c r="K88">
        <f t="shared" ref="K88" si="35">SUM(K85:K87)</f>
        <v>1</v>
      </c>
    </row>
    <row r="92" spans="1:11" ht="21" x14ac:dyDescent="0.4">
      <c r="A92" s="6" t="s">
        <v>33</v>
      </c>
      <c r="C92" s="2" t="s">
        <v>6</v>
      </c>
      <c r="D92" s="2" t="s">
        <v>7</v>
      </c>
      <c r="E92" s="2" t="s">
        <v>8</v>
      </c>
      <c r="F92" s="2" t="s">
        <v>9</v>
      </c>
      <c r="G92" s="2" t="s">
        <v>10</v>
      </c>
      <c r="H92" s="2" t="s">
        <v>11</v>
      </c>
      <c r="I92" s="2" t="s">
        <v>12</v>
      </c>
      <c r="J92" s="2" t="s">
        <v>13</v>
      </c>
      <c r="K92" s="2" t="s">
        <v>14</v>
      </c>
    </row>
    <row r="93" spans="1:11" ht="18" x14ac:dyDescent="0.35">
      <c r="A93" s="3" t="s">
        <v>44</v>
      </c>
    </row>
    <row r="94" spans="1:11" x14ac:dyDescent="0.3">
      <c r="A94" t="s">
        <v>25</v>
      </c>
      <c r="C94">
        <v>218</v>
      </c>
      <c r="D94">
        <v>446</v>
      </c>
      <c r="G94">
        <v>170</v>
      </c>
      <c r="I94">
        <v>100</v>
      </c>
    </row>
    <row r="95" spans="1:11" x14ac:dyDescent="0.3">
      <c r="A95" t="s">
        <v>26</v>
      </c>
      <c r="C95">
        <v>171</v>
      </c>
      <c r="D95">
        <v>225</v>
      </c>
      <c r="G95">
        <v>103</v>
      </c>
      <c r="I95">
        <v>85</v>
      </c>
    </row>
    <row r="96" spans="1:11" x14ac:dyDescent="0.3">
      <c r="A96" t="s">
        <v>27</v>
      </c>
      <c r="C96">
        <v>40</v>
      </c>
      <c r="D96">
        <v>102</v>
      </c>
      <c r="G96">
        <v>68</v>
      </c>
      <c r="I96">
        <v>50</v>
      </c>
    </row>
    <row r="97" spans="1:9" x14ac:dyDescent="0.3">
      <c r="A97" s="1" t="s">
        <v>15</v>
      </c>
      <c r="C97">
        <f>SUM(C94:C96)</f>
        <v>429</v>
      </c>
      <c r="D97">
        <f>SUM(D86:D94)</f>
        <v>895</v>
      </c>
      <c r="G97">
        <f>SUM(G94:G96)</f>
        <v>341</v>
      </c>
      <c r="I97">
        <f>SUM(I94:I96)</f>
        <v>235</v>
      </c>
    </row>
    <row r="100" spans="1:9" ht="18" x14ac:dyDescent="0.35">
      <c r="A100" s="3" t="s">
        <v>45</v>
      </c>
    </row>
    <row r="101" spans="1:9" x14ac:dyDescent="0.3">
      <c r="A101" t="s">
        <v>25</v>
      </c>
      <c r="C101">
        <v>123</v>
      </c>
      <c r="D101">
        <v>408</v>
      </c>
      <c r="G101">
        <v>96</v>
      </c>
      <c r="I101">
        <v>53</v>
      </c>
    </row>
    <row r="102" spans="1:9" x14ac:dyDescent="0.3">
      <c r="A102" t="s">
        <v>28</v>
      </c>
      <c r="C102">
        <v>102</v>
      </c>
      <c r="D102">
        <v>184</v>
      </c>
      <c r="G102">
        <v>44</v>
      </c>
      <c r="I102">
        <v>43</v>
      </c>
    </row>
    <row r="103" spans="1:9" x14ac:dyDescent="0.3">
      <c r="A103" t="s">
        <v>27</v>
      </c>
      <c r="C103">
        <v>6</v>
      </c>
      <c r="D103">
        <v>19</v>
      </c>
      <c r="G103">
        <v>68</v>
      </c>
      <c r="I103">
        <v>7</v>
      </c>
    </row>
    <row r="104" spans="1:9" x14ac:dyDescent="0.3">
      <c r="A104" s="1" t="s">
        <v>15</v>
      </c>
      <c r="C104">
        <f>SUM(C101:C103)</f>
        <v>231</v>
      </c>
      <c r="D104">
        <f>SUM(D101:D103)</f>
        <v>611</v>
      </c>
      <c r="G104">
        <f>SUM(G101:G103)</f>
        <v>208</v>
      </c>
      <c r="I104">
        <f>SUM(I101:I103)</f>
        <v>103</v>
      </c>
    </row>
    <row r="107" spans="1:9" ht="18" x14ac:dyDescent="0.35">
      <c r="A107" s="3" t="s">
        <v>16</v>
      </c>
    </row>
    <row r="108" spans="1:9" x14ac:dyDescent="0.3">
      <c r="A108" t="s">
        <v>25</v>
      </c>
      <c r="C108">
        <v>569</v>
      </c>
      <c r="D108">
        <v>266</v>
      </c>
      <c r="G108">
        <v>52</v>
      </c>
      <c r="I108">
        <v>34</v>
      </c>
    </row>
    <row r="109" spans="1:9" x14ac:dyDescent="0.3">
      <c r="A109" t="s">
        <v>28</v>
      </c>
      <c r="C109">
        <v>493</v>
      </c>
      <c r="D109">
        <v>148</v>
      </c>
      <c r="G109">
        <v>50</v>
      </c>
      <c r="I109">
        <v>34</v>
      </c>
    </row>
    <row r="110" spans="1:9" x14ac:dyDescent="0.3">
      <c r="A110" t="s">
        <v>27</v>
      </c>
      <c r="C110">
        <v>228</v>
      </c>
      <c r="D110">
        <v>170</v>
      </c>
      <c r="G110">
        <v>76</v>
      </c>
      <c r="I110">
        <v>14</v>
      </c>
    </row>
    <row r="111" spans="1:9" x14ac:dyDescent="0.3">
      <c r="A111" s="1" t="s">
        <v>15</v>
      </c>
      <c r="C111">
        <f>SUM(C108:C110)</f>
        <v>1290</v>
      </c>
      <c r="D111">
        <f>SUM(D108:D110)</f>
        <v>584</v>
      </c>
      <c r="G111">
        <f>SUM(G108:G110)</f>
        <v>178</v>
      </c>
      <c r="I111">
        <f>SUM(I108:I110)</f>
        <v>82</v>
      </c>
    </row>
    <row r="114" spans="1:12" x14ac:dyDescent="0.3">
      <c r="A114" s="4" t="s">
        <v>34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3">
      <c r="A115" s="4" t="s">
        <v>35</v>
      </c>
      <c r="B115" s="4" t="s">
        <v>36</v>
      </c>
      <c r="C115" s="4" t="s">
        <v>37</v>
      </c>
      <c r="D115" s="4" t="s">
        <v>38</v>
      </c>
      <c r="E115" s="4" t="s">
        <v>39</v>
      </c>
      <c r="F115" s="4" t="s">
        <v>40</v>
      </c>
      <c r="G115" s="4" t="s">
        <v>41</v>
      </c>
      <c r="H115" s="4" t="s">
        <v>40</v>
      </c>
      <c r="I115" s="4" t="s">
        <v>42</v>
      </c>
      <c r="J115" s="4" t="s">
        <v>40</v>
      </c>
      <c r="K115" s="4" t="s">
        <v>43</v>
      </c>
      <c r="L115" s="4" t="s">
        <v>40</v>
      </c>
    </row>
    <row r="116" spans="1:12" x14ac:dyDescent="0.3">
      <c r="A116" t="s">
        <v>17</v>
      </c>
      <c r="B116">
        <v>346</v>
      </c>
      <c r="C116">
        <v>54</v>
      </c>
      <c r="D116">
        <v>500</v>
      </c>
      <c r="E116">
        <v>131</v>
      </c>
      <c r="F116" s="5">
        <v>0.26200000000000001</v>
      </c>
      <c r="G116">
        <v>98</v>
      </c>
      <c r="H116" s="5">
        <v>0.19600000000000001</v>
      </c>
      <c r="I116">
        <v>158</v>
      </c>
      <c r="J116" s="5">
        <v>0.316</v>
      </c>
      <c r="K116">
        <v>66</v>
      </c>
      <c r="L116" s="5">
        <v>0.13200000000000001</v>
      </c>
    </row>
    <row r="117" spans="1:12" x14ac:dyDescent="0.3">
      <c r="A117" t="s">
        <v>18</v>
      </c>
      <c r="B117">
        <v>399</v>
      </c>
      <c r="C117">
        <v>98</v>
      </c>
      <c r="D117">
        <v>497</v>
      </c>
      <c r="E117">
        <v>104</v>
      </c>
      <c r="F117" s="5">
        <v>0.20930000000000001</v>
      </c>
      <c r="G117">
        <v>108</v>
      </c>
      <c r="H117" s="5">
        <v>0.21729999999999999</v>
      </c>
      <c r="I117">
        <v>109</v>
      </c>
      <c r="J117" s="5">
        <v>0.21929999999999999</v>
      </c>
      <c r="K117">
        <v>147</v>
      </c>
      <c r="L117" s="5">
        <v>0.29580000000000001</v>
      </c>
    </row>
    <row r="118" spans="1:12" x14ac:dyDescent="0.3">
      <c r="A118" t="s">
        <v>0</v>
      </c>
      <c r="B118">
        <v>128</v>
      </c>
      <c r="C118">
        <v>15</v>
      </c>
      <c r="D118">
        <v>143</v>
      </c>
      <c r="E118">
        <v>18</v>
      </c>
      <c r="F118" s="5">
        <v>0.12590000000000001</v>
      </c>
      <c r="G118">
        <v>25</v>
      </c>
      <c r="H118" s="5">
        <v>0.17480000000000001</v>
      </c>
      <c r="I118">
        <v>27</v>
      </c>
      <c r="J118" s="5">
        <v>0.1888</v>
      </c>
      <c r="K118">
        <v>58</v>
      </c>
      <c r="L118" s="5">
        <v>0.40560000000000002</v>
      </c>
    </row>
    <row r="119" spans="1:12" x14ac:dyDescent="0.3">
      <c r="A119" t="s">
        <v>20</v>
      </c>
      <c r="B119">
        <v>905</v>
      </c>
      <c r="C119">
        <v>217</v>
      </c>
      <c r="D119">
        <v>1122</v>
      </c>
      <c r="E119">
        <v>129</v>
      </c>
      <c r="F119" s="5">
        <v>0.115</v>
      </c>
      <c r="G119">
        <v>128</v>
      </c>
      <c r="H119" s="5">
        <v>0.11409999999999999</v>
      </c>
      <c r="I119">
        <v>217</v>
      </c>
      <c r="J119" s="5">
        <v>0.19339999999999999</v>
      </c>
      <c r="K119">
        <v>571</v>
      </c>
      <c r="L119" s="5">
        <v>0.50890000000000002</v>
      </c>
    </row>
    <row r="120" spans="1:12" x14ac:dyDescent="0.3">
      <c r="A120" t="s">
        <v>1</v>
      </c>
      <c r="B120">
        <v>27</v>
      </c>
      <c r="C120">
        <v>11</v>
      </c>
      <c r="D120">
        <v>38</v>
      </c>
      <c r="E120">
        <v>4</v>
      </c>
      <c r="F120" s="5">
        <v>0.1053</v>
      </c>
      <c r="G120">
        <v>1</v>
      </c>
      <c r="H120" s="5">
        <v>2.63E-2</v>
      </c>
      <c r="I120">
        <v>4</v>
      </c>
      <c r="J120" s="5">
        <v>0.1053</v>
      </c>
      <c r="K120">
        <v>17</v>
      </c>
      <c r="L120" s="5">
        <v>0.44740000000000002</v>
      </c>
    </row>
    <row r="121" spans="1:12" x14ac:dyDescent="0.3">
      <c r="A121" t="s">
        <v>22</v>
      </c>
      <c r="B121">
        <v>281</v>
      </c>
      <c r="C121">
        <v>65</v>
      </c>
      <c r="D121">
        <v>346</v>
      </c>
      <c r="E121">
        <v>47</v>
      </c>
      <c r="F121" s="5">
        <v>0.1358</v>
      </c>
      <c r="G121">
        <v>30</v>
      </c>
      <c r="H121" s="5">
        <v>8.6699999999999999E-2</v>
      </c>
      <c r="I121">
        <v>84</v>
      </c>
      <c r="J121" s="5">
        <v>0.24279999999999999</v>
      </c>
      <c r="K121">
        <v>169</v>
      </c>
      <c r="L121" s="5">
        <v>0.4884</v>
      </c>
    </row>
    <row r="122" spans="1:12" x14ac:dyDescent="0.3">
      <c r="A122" t="s">
        <v>23</v>
      </c>
      <c r="B122">
        <v>5</v>
      </c>
      <c r="C122">
        <v>14</v>
      </c>
      <c r="D122">
        <v>19</v>
      </c>
      <c r="E122">
        <v>4</v>
      </c>
      <c r="F122" s="5">
        <v>0.21049999999999999</v>
      </c>
      <c r="G122">
        <v>2</v>
      </c>
      <c r="H122" s="5">
        <v>0.105</v>
      </c>
      <c r="I122">
        <v>3</v>
      </c>
      <c r="J122" s="5">
        <v>0.15790000000000001</v>
      </c>
      <c r="K122">
        <v>6</v>
      </c>
      <c r="L122" s="5">
        <v>0.31580000000000003</v>
      </c>
    </row>
    <row r="123" spans="1:12" x14ac:dyDescent="0.3">
      <c r="A123" t="s">
        <v>24</v>
      </c>
      <c r="B123">
        <v>117</v>
      </c>
      <c r="C123">
        <v>18</v>
      </c>
      <c r="D123">
        <v>135</v>
      </c>
      <c r="E123">
        <v>12</v>
      </c>
      <c r="F123" s="5">
        <v>8.8900000000000007E-2</v>
      </c>
      <c r="G123">
        <v>8</v>
      </c>
      <c r="H123" s="5">
        <v>5.9299999999999999E-2</v>
      </c>
      <c r="I123">
        <v>25</v>
      </c>
      <c r="J123" s="5">
        <v>0.1852</v>
      </c>
      <c r="K123">
        <v>80</v>
      </c>
      <c r="L123" s="5">
        <v>0.59260000000000002</v>
      </c>
    </row>
    <row r="124" spans="1:12" x14ac:dyDescent="0.3">
      <c r="A124" t="s">
        <v>27</v>
      </c>
      <c r="B124">
        <v>134</v>
      </c>
      <c r="C124">
        <v>45</v>
      </c>
      <c r="D124">
        <v>179</v>
      </c>
      <c r="E124">
        <v>20</v>
      </c>
      <c r="F124" s="5">
        <v>0.11169999999999999</v>
      </c>
      <c r="G124">
        <v>23</v>
      </c>
      <c r="H124" s="5">
        <v>0.12859999999999999</v>
      </c>
      <c r="I124">
        <v>42</v>
      </c>
      <c r="J124" s="5">
        <v>0.2346</v>
      </c>
      <c r="K124">
        <v>67</v>
      </c>
      <c r="L124" s="5">
        <v>0.37430000000000002</v>
      </c>
    </row>
    <row r="125" spans="1:12" x14ac:dyDescent="0.3">
      <c r="A125" t="s">
        <v>2</v>
      </c>
      <c r="B125">
        <v>90</v>
      </c>
      <c r="C125">
        <v>16</v>
      </c>
      <c r="D125">
        <v>106</v>
      </c>
      <c r="E125">
        <v>21</v>
      </c>
      <c r="F125" s="5">
        <v>0.1981</v>
      </c>
      <c r="G125">
        <v>20</v>
      </c>
      <c r="H125" s="5">
        <v>0.18870000000000001</v>
      </c>
      <c r="I125">
        <v>16</v>
      </c>
      <c r="J125" s="5">
        <v>0.15090000000000001</v>
      </c>
      <c r="K125">
        <v>41</v>
      </c>
      <c r="L125" s="5">
        <v>0.38679999999999998</v>
      </c>
    </row>
    <row r="126" spans="1:12" x14ac:dyDescent="0.3">
      <c r="A126" t="s">
        <v>19</v>
      </c>
      <c r="B126">
        <v>897</v>
      </c>
      <c r="C126">
        <v>311</v>
      </c>
      <c r="D126">
        <v>1208</v>
      </c>
      <c r="E126">
        <v>255</v>
      </c>
      <c r="F126" s="5">
        <v>0.21110000000000001</v>
      </c>
      <c r="G126">
        <v>285</v>
      </c>
      <c r="H126" s="5">
        <v>0.2359</v>
      </c>
      <c r="I126">
        <v>356</v>
      </c>
      <c r="J126" s="5">
        <v>0.29470000000000002</v>
      </c>
      <c r="K126">
        <v>184</v>
      </c>
      <c r="L126" s="5">
        <v>0.15229999999999999</v>
      </c>
    </row>
    <row r="127" spans="1:12" x14ac:dyDescent="0.3">
      <c r="A127" t="s">
        <v>26</v>
      </c>
      <c r="B127">
        <v>358</v>
      </c>
      <c r="C127">
        <v>148</v>
      </c>
      <c r="D127">
        <v>506</v>
      </c>
      <c r="E127">
        <v>64</v>
      </c>
      <c r="F127" s="5">
        <v>0.1265</v>
      </c>
      <c r="G127">
        <v>71</v>
      </c>
      <c r="H127" s="5">
        <v>0.14030000000000001</v>
      </c>
      <c r="I127">
        <v>108</v>
      </c>
      <c r="J127" s="5">
        <v>0.21340000000000001</v>
      </c>
      <c r="K127">
        <v>239</v>
      </c>
      <c r="L127" s="5">
        <v>0.4723</v>
      </c>
    </row>
    <row r="128" spans="1:12" x14ac:dyDescent="0.3">
      <c r="A128" t="s">
        <v>3</v>
      </c>
      <c r="B128">
        <v>247</v>
      </c>
      <c r="C128">
        <v>43</v>
      </c>
      <c r="D128">
        <v>290</v>
      </c>
      <c r="E128">
        <v>60</v>
      </c>
      <c r="F128" s="5">
        <v>0.2069</v>
      </c>
      <c r="G128">
        <v>46</v>
      </c>
      <c r="H128" s="5">
        <v>0.15859999999999999</v>
      </c>
      <c r="I128">
        <v>74</v>
      </c>
      <c r="J128" s="5">
        <v>0.25519999999999998</v>
      </c>
      <c r="K128">
        <v>71</v>
      </c>
      <c r="L128" s="5">
        <v>0.24479999999999999</v>
      </c>
    </row>
    <row r="129" spans="1:12" x14ac:dyDescent="0.3">
      <c r="A129" t="s">
        <v>25</v>
      </c>
      <c r="B129">
        <v>335</v>
      </c>
      <c r="C129">
        <v>342</v>
      </c>
      <c r="D129">
        <v>677</v>
      </c>
      <c r="E129">
        <v>158</v>
      </c>
      <c r="F129" s="5">
        <v>0.2334</v>
      </c>
      <c r="G129">
        <v>137</v>
      </c>
      <c r="H129" s="5">
        <v>0.2024</v>
      </c>
      <c r="I129">
        <v>213</v>
      </c>
      <c r="J129" s="5">
        <v>0.31459999999999999</v>
      </c>
      <c r="K129">
        <v>95</v>
      </c>
      <c r="L129" s="5">
        <v>0.14030000000000001</v>
      </c>
    </row>
    <row r="131" spans="1:12" ht="15.6" x14ac:dyDescent="0.3">
      <c r="A131" s="8" t="s">
        <v>46</v>
      </c>
      <c r="B131" s="1">
        <v>2480</v>
      </c>
    </row>
  </sheetData>
  <printOptions gridLines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Villeneuve, Margaret</dc:creator>
  <cp:lastModifiedBy>Canty, Laurie</cp:lastModifiedBy>
  <cp:lastPrinted>2020-04-24T17:14:40Z</cp:lastPrinted>
  <dcterms:created xsi:type="dcterms:W3CDTF">2020-04-23T12:53:40Z</dcterms:created>
  <dcterms:modified xsi:type="dcterms:W3CDTF">2020-05-08T16:50:42Z</dcterms:modified>
</cp:coreProperties>
</file>